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<sst xmlns="http://schemas.openxmlformats.org/spreadsheetml/2006/main" count="129" uniqueCount="114">
  <si>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</si>
  <si>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</si>
  <si>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</si>
  <si>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</si>
  <si>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</si>
  <si>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</si>
  <si>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</si>
  <si>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</si>
  <si>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</si>
  <si>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</si>
  <si>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</si>
  <si>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</si>
  <si>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</si>
  <si>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</si>
  <si>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</si>
  <si>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</si>
  <si>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</si>
  <si>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</si>
  <si>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</si>
  <si>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</si>
  <si>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</si>
  <si>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</si>
  <si>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</si>
  <si>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</si>
  <si>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</si>
  <si>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</si>
  <si>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</si>
  <si>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</si>
  <si>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</si>
  <si>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</si>
  <si>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</si>
  <si>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</si>
  <si>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</si>
  <si>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</si>
  <si>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</si>
  <si>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</si>
  <si>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</si>
  <si>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</si>
  <si>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</si>
  <si>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</si>
  <si>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</si>
  <si>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</si>
  <si>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</si>
  <si>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</si>
  <si>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</si>
  <si>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</si>
  <si>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</si>
  <si>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</si>
  <si>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</si>
  <si>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</si>
  <si>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</si>
  <si>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</si>
  <si>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</si>
  <si>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</si>
  <si>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</si>
  <si>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</si>
  <si>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</si>
  <si>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</si>
  <si>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</si>
  <si>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</si>
  <si>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</si>
  <si>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</si>
  <si>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</si>
  <si>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</si>
  <si>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</si>
  <si>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</si>
  <si>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</si>
  <si>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</si>
  <si>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</si>
  <si>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</si>
  <si>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</si>
  <si>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</si>
  <si>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</si>
  <si>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</si>
  <si>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</si>
  <si>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</si>
  <si>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</si>
  <si>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</si>
  <si>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</si>
  <si>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</si>
  <si>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</si>
  <si>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</si>
  <si>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</si>
  <si>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</si>
  <si>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</si>
  <si>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</si>
  <si>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</si>
  <si>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</si>
  <si>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</si>
  <si>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</si>
  <si>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</si>
  <si>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</si>
  <si>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</si>
  <si>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</si>
  <si>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</si>
  <si>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</si>
  <si>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</si>
  <si>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</si>
  <si>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</si>
  <si>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</si>
  <si>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</si>
  <si>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</si>
  <si>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</si>
  <si>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</si>
  <si>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</si>
  <si>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</si>
  <si>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</si>
  <si>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</si>
  <si>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</si>
  <si>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</si>
  <si>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</si>
  <si>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</si>
  <si>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</si>
  <si>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31.05.2015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</si>
</sst>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1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9" t="s">
        <v>10</v>
      </c>
      <c r="B13" s="39"/>
      <c r="C13" s="39"/>
      <c r="D13" s="39"/>
      <c r="E13" s="39"/>
      <c r="F13" s="1"/>
      <c r="G13" s="1"/>
      <c r="H13" s="1"/>
      <c r="I13" s="1"/>
    </row>
    <row r="14" spans="1:9" ht="15.75">
      <c r="A14" s="39" t="s">
        <v>113</v>
      </c>
      <c r="B14" s="39"/>
      <c r="C14" s="39"/>
      <c r="D14" s="39"/>
      <c r="E14" s="39"/>
      <c r="F14" s="1"/>
      <c r="G14" s="1"/>
      <c r="H14" s="1"/>
      <c r="I14" s="1"/>
    </row>
    <row r="15" spans="1:9" ht="15.75">
      <c r="A15" s="39" t="s">
        <v>102</v>
      </c>
      <c r="B15" s="39"/>
      <c r="C15" s="39"/>
      <c r="D15" s="39"/>
      <c r="E15" s="39"/>
      <c r="F15" s="1"/>
      <c r="G15" s="1"/>
      <c r="H15" s="1"/>
      <c r="I15" s="1"/>
    </row>
    <row r="17" spans="1:5" ht="15">
      <c r="A17" s="40" t="s">
        <v>11</v>
      </c>
      <c r="B17" s="40"/>
      <c r="C17" s="40"/>
      <c r="D17" s="40"/>
      <c r="E17" s="4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35779.21</v>
      </c>
      <c r="D29" s="5">
        <v>1</v>
      </c>
      <c r="E29" s="22">
        <f>C29*D29</f>
        <v>35779.21</v>
      </c>
    </row>
    <row r="30" spans="1:5" ht="15">
      <c r="A30" s="10" t="s">
        <v>32</v>
      </c>
      <c r="B30" s="11" t="s">
        <v>35</v>
      </c>
      <c r="C30" s="23">
        <f>C28+C29</f>
        <v>35779.21</v>
      </c>
      <c r="D30" s="13" t="s">
        <v>29</v>
      </c>
      <c r="E30" s="23">
        <f>E28+E29</f>
        <v>35779.21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36" t="s">
        <v>42</v>
      </c>
      <c r="B35" s="37"/>
      <c r="C35" s="37"/>
      <c r="D35" s="37"/>
      <c r="E35" s="38"/>
    </row>
    <row r="36" spans="1:5" ht="43.5">
      <c r="A36" s="8" t="s">
        <v>43</v>
      </c>
      <c r="B36" s="9" t="s">
        <v>58</v>
      </c>
      <c r="C36" s="7">
        <v>9363</v>
      </c>
      <c r="D36" s="5">
        <v>1</v>
      </c>
      <c r="E36" s="7">
        <f>C36*D36</f>
        <v>9363</v>
      </c>
    </row>
    <row r="37" spans="1:5" ht="86.25">
      <c r="A37" s="8" t="s">
        <v>44</v>
      </c>
      <c r="B37" s="9" t="s">
        <v>59</v>
      </c>
      <c r="C37" s="31">
        <v>61214889.01</v>
      </c>
      <c r="D37" s="5">
        <v>1</v>
      </c>
      <c r="E37" s="29">
        <f aca="true" t="shared" si="0" ref="E37:E49">C37*D37</f>
        <v>61214889.01</v>
      </c>
    </row>
    <row r="38" spans="1:5" ht="72">
      <c r="A38" s="8" t="s">
        <v>45</v>
      </c>
      <c r="B38" s="9" t="s">
        <v>60</v>
      </c>
      <c r="C38" s="31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4540500</v>
      </c>
      <c r="D44" s="5">
        <v>0.1</v>
      </c>
      <c r="E44" s="29">
        <f t="shared" si="0"/>
        <v>454050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65764752.01</v>
      </c>
      <c r="D50" s="13" t="s">
        <v>29</v>
      </c>
      <c r="E50" s="23">
        <f>E36+E37+E38+E39+E40+E41+E42+E43+E44+E45+E46+E47+E48+E49</f>
        <v>61678302.01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66.43</v>
      </c>
      <c r="D64" s="5">
        <v>1</v>
      </c>
      <c r="E64" s="7">
        <f t="shared" si="1"/>
        <v>66.43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8">
        <v>61184.98</v>
      </c>
      <c r="D67" s="5">
        <v>1</v>
      </c>
      <c r="E67" s="22">
        <f t="shared" si="1"/>
        <v>61184.98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156460.11</v>
      </c>
      <c r="D69" s="5">
        <v>1</v>
      </c>
      <c r="E69" s="22">
        <f t="shared" si="1"/>
        <v>156460.11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8">
        <v>68964.99</v>
      </c>
      <c r="D74" s="5">
        <v>0.1</v>
      </c>
      <c r="E74" s="22">
        <f t="shared" si="1"/>
        <v>6896.499000000001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286676.51</v>
      </c>
      <c r="D75" s="13" t="s">
        <v>29</v>
      </c>
      <c r="E75" s="23">
        <f>E52+E53+E54+E55+E56+E57+E58+E59+E60+E61+E62+E63+E64+E65+E66+E67+E68+E69+E70+E71+E72+E73+E74</f>
        <v>224608.019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0">
        <v>4612820.04</v>
      </c>
      <c r="D77" s="5">
        <v>1</v>
      </c>
      <c r="E77" s="22">
        <f>C77*D77</f>
        <v>4612820.04</v>
      </c>
    </row>
    <row r="78" spans="1:5" ht="31.5" customHeight="1">
      <c r="A78" s="45" t="s">
        <v>108</v>
      </c>
      <c r="B78" s="45"/>
      <c r="C78" s="45"/>
      <c r="D78" s="45"/>
      <c r="E78" s="23">
        <f>E77+E75+E50+E34+E30+E26</f>
        <v>66551509.279</v>
      </c>
    </row>
    <row r="79" spans="1:5" ht="15">
      <c r="A79" s="42" t="s">
        <v>87</v>
      </c>
      <c r="B79" s="42"/>
      <c r="C79" s="42"/>
      <c r="D79" s="42"/>
      <c r="E79" s="32">
        <f>E78</f>
        <v>66551509.279</v>
      </c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0</v>
      </c>
      <c r="D83" s="5" t="s">
        <v>29</v>
      </c>
      <c r="E83" s="22">
        <f aca="true" t="shared" si="2" ref="E83:E90">C83</f>
        <v>0</v>
      </c>
    </row>
    <row r="84" spans="1:5" ht="15">
      <c r="A84" s="8" t="s">
        <v>92</v>
      </c>
      <c r="B84" s="5">
        <v>560</v>
      </c>
      <c r="C84" s="30">
        <v>2906794.32</v>
      </c>
      <c r="D84" s="5" t="s">
        <v>29</v>
      </c>
      <c r="E84" s="22">
        <f t="shared" si="2"/>
        <v>2906794.32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3" t="s">
        <v>99</v>
      </c>
      <c r="B91" s="43"/>
      <c r="C91" s="43"/>
      <c r="D91" s="43"/>
      <c r="E91" s="23">
        <f>E81+E82+E83+E84+E85+E86+E87+E88+E89+E90</f>
        <v>2906794.32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44" t="s">
        <v>101</v>
      </c>
      <c r="B93" s="44"/>
      <c r="C93" s="44"/>
      <c r="D93" s="44"/>
      <c r="E93" s="23">
        <f>E78-E91</f>
        <v>63644714.959</v>
      </c>
    </row>
    <row r="96" spans="1:5" ht="15.75" thickBot="1">
      <c r="A96" t="s">
        <v>109</v>
      </c>
      <c r="B96" s="18"/>
      <c r="C96" s="18"/>
      <c r="D96" s="41" t="s">
        <v>110</v>
      </c>
      <c r="E96" s="41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41" t="s">
        <v>112</v>
      </c>
      <c r="E99" s="41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2015-05-25T12:43:52Z</cp:lastPrinted>
  <dcterms:created xsi:type="dcterms:W3CDTF">2010-10-15T10:42:50Z</dcterms:created>
  <dcterms:modified xsi:type="dcterms:W3CDTF">2015-06-25T12:37:18Z</dcterms:modified>
  <cp:category/>
  <cp:version/>
  <cp:contentType/>
  <cp:contentStatus/>
</cp:coreProperties>
</file>